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<sst xmlns="http://schemas.openxmlformats.org/spreadsheetml/2006/main" count="247" uniqueCount="175">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</sst>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april\B1_2024_04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45412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-37060022</v>
          </cell>
          <cell r="H534">
            <v>0</v>
          </cell>
          <cell r="I534">
            <v>0</v>
          </cell>
          <cell r="J534">
            <v>37507468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246756189</v>
          </cell>
          <cell r="H547">
            <v>0</v>
          </cell>
          <cell r="I547">
            <v>0</v>
          </cell>
          <cell r="J547">
            <v>-37507468</v>
          </cell>
        </row>
        <row r="570">
          <cell r="G570">
            <v>625560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21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-618720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-22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303345275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-513048282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10.05.2024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45412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</v>
      </c>
      <c r="G22" s="111">
        <f t="shared" si="0"/>
        <v>0</v>
      </c>
      <c r="H22" s="112">
        <f t="shared" si="0"/>
        <v>1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</v>
      </c>
      <c r="G25" s="136">
        <f aca="true" t="shared" si="2" ref="G25:M25">+G26+G30+G31+G32+G33</f>
        <v>0</v>
      </c>
      <c r="H25" s="137">
        <f>+H26+H30+H31+H32+H33</f>
        <v>1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</v>
      </c>
      <c r="G26" s="142">
        <f>'[1]OTCHET'!G74</f>
        <v>0</v>
      </c>
      <c r="H26" s="143">
        <f>'[1]OTCHET'!H74</f>
        <v>1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0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</v>
      </c>
      <c r="G64" s="345">
        <f t="shared" si="6"/>
        <v>0</v>
      </c>
      <c r="H64" s="346">
        <f t="shared" si="6"/>
        <v>1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-1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209248721</v>
      </c>
      <c r="G86" s="318">
        <f aca="true" t="shared" si="11" ref="G86:M86">+G87+G88</f>
        <v>246756189</v>
      </c>
      <c r="H86" s="319">
        <f>+H87+H88</f>
        <v>0</v>
      </c>
      <c r="I86" s="319">
        <f>+I87+I88</f>
        <v>0</v>
      </c>
      <c r="J86" s="320">
        <f>+J87+J88</f>
        <v>-37507468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209248721</v>
      </c>
      <c r="G88" s="391">
        <f>+'[1]OTCHET'!G524+'[1]OTCHET'!G527+'[1]OTCHET'!G547</f>
        <v>246756189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-37507468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447446</v>
      </c>
      <c r="G89" s="308">
        <f>'[1]OTCHET'!G534</f>
        <v>-37060022</v>
      </c>
      <c r="H89" s="309">
        <f>'[1]OTCHET'!H534</f>
        <v>0</v>
      </c>
      <c r="I89" s="309">
        <f>'[1]OTCHET'!I534</f>
        <v>0</v>
      </c>
      <c r="J89" s="310">
        <f>'[1]OTCHET'!J534</f>
        <v>37507468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625581</v>
      </c>
      <c r="G90" s="313">
        <f>+'[1]OTCHET'!G570+'[1]OTCHET'!G571+'[1]OTCHET'!G572+'[1]OTCHET'!G573+'[1]OTCHET'!G574+'[1]OTCHET'!G575</f>
        <v>625560</v>
      </c>
      <c r="H90" s="314">
        <f>+'[1]OTCHET'!H570+'[1]OTCHET'!H571+'[1]OTCHET'!H572+'[1]OTCHET'!H573+'[1]OTCHET'!H574+'[1]OTCHET'!H575</f>
        <v>21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-618742</v>
      </c>
      <c r="G91" s="177">
        <f>+'[1]OTCHET'!G576+'[1]OTCHET'!G577+'[1]OTCHET'!G578+'[1]OTCHET'!G579+'[1]OTCHET'!G580+'[1]OTCHET'!G581+'[1]OTCHET'!G582</f>
        <v>-618720</v>
      </c>
      <c r="H91" s="178">
        <f>+'[1]OTCHET'!H576+'[1]OTCHET'!H577+'[1]OTCHET'!H578+'[1]OTCHET'!H579+'[1]OTCHET'!H580+'[1]OTCHET'!H581+'[1]OTCHET'!H582</f>
        <v>-22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303345275</v>
      </c>
      <c r="G93" s="177">
        <f>+'[1]OTCHET'!G590+'[1]OTCHET'!G591</f>
        <v>303345275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-513048282</v>
      </c>
      <c r="G94" s="177">
        <f>+'[1]OTCHET'!G592+'[1]OTCHET'!G593</f>
        <v>-513048282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10.05.2024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2024-05-13T07:56:12Z</dcterms:modified>
  <cp:category/>
  <cp:version/>
  <cp:contentType/>
  <cp:contentStatus/>
</cp:coreProperties>
</file>