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K68" i="1" s="1"/>
  <c r="K66" i="1" s="1"/>
  <c r="J69" i="1"/>
  <c r="J68" i="1" s="1"/>
  <c r="J66" i="1" s="1"/>
  <c r="I69" i="1"/>
  <c r="H69" i="1"/>
  <c r="H68" i="1" s="1"/>
  <c r="H66" i="1" s="1"/>
  <c r="G69" i="1"/>
  <c r="F69" i="1" s="1"/>
  <c r="E69" i="1"/>
  <c r="M68" i="1"/>
  <c r="M66" i="1" s="1"/>
  <c r="I68" i="1"/>
  <c r="I66" i="1" s="1"/>
  <c r="E68" i="1"/>
  <c r="F67" i="1"/>
  <c r="J63" i="1"/>
  <c r="I63" i="1"/>
  <c r="H63" i="1"/>
  <c r="G63" i="1"/>
  <c r="F63" i="1" s="1"/>
  <c r="E63" i="1"/>
  <c r="J62" i="1"/>
  <c r="I62" i="1"/>
  <c r="H62" i="1"/>
  <c r="G62" i="1"/>
  <c r="F62" i="1"/>
  <c r="E62" i="1"/>
  <c r="F61" i="1"/>
  <c r="J60" i="1"/>
  <c r="I60" i="1"/>
  <c r="H60" i="1"/>
  <c r="G60" i="1"/>
  <c r="F60" i="1" s="1"/>
  <c r="E60" i="1"/>
  <c r="J59" i="1"/>
  <c r="I59" i="1"/>
  <c r="H59" i="1"/>
  <c r="G59" i="1"/>
  <c r="F59" i="1" s="1"/>
  <c r="E59" i="1"/>
  <c r="J58" i="1"/>
  <c r="I58" i="1"/>
  <c r="H58" i="1"/>
  <c r="G58" i="1"/>
  <c r="F58" i="1" s="1"/>
  <c r="E58" i="1"/>
  <c r="J57" i="1"/>
  <c r="J56" i="1" s="1"/>
  <c r="I57" i="1"/>
  <c r="I56" i="1" s="1"/>
  <c r="H57" i="1"/>
  <c r="G57" i="1"/>
  <c r="F57" i="1" s="1"/>
  <c r="E57" i="1"/>
  <c r="E56" i="1" s="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I49" i="1"/>
  <c r="H49" i="1"/>
  <c r="G49" i="1"/>
  <c r="F49" i="1"/>
  <c r="E49" i="1"/>
  <c r="J48" i="1"/>
  <c r="I48" i="1"/>
  <c r="H48" i="1"/>
  <c r="G48" i="1"/>
  <c r="F48" i="1" s="1"/>
  <c r="E48" i="1"/>
  <c r="J47" i="1"/>
  <c r="F47" i="1" s="1"/>
  <c r="I47" i="1"/>
  <c r="H47" i="1"/>
  <c r="G47" i="1"/>
  <c r="E47" i="1"/>
  <c r="J46" i="1"/>
  <c r="I46" i="1"/>
  <c r="H46" i="1"/>
  <c r="G46" i="1"/>
  <c r="F46" i="1" s="1"/>
  <c r="E46" i="1"/>
  <c r="J45" i="1"/>
  <c r="F45" i="1" s="1"/>
  <c r="I45" i="1"/>
  <c r="H45" i="1"/>
  <c r="G45" i="1"/>
  <c r="E45" i="1"/>
  <c r="J44" i="1"/>
  <c r="I44" i="1"/>
  <c r="H44" i="1"/>
  <c r="G44" i="1"/>
  <c r="F44" i="1" s="1"/>
  <c r="E44" i="1"/>
  <c r="J43" i="1"/>
  <c r="F43" i="1" s="1"/>
  <c r="I43" i="1"/>
  <c r="H43" i="1"/>
  <c r="G43" i="1"/>
  <c r="E43" i="1"/>
  <c r="J42" i="1"/>
  <c r="I42" i="1"/>
  <c r="H42" i="1"/>
  <c r="G42" i="1"/>
  <c r="F42" i="1" s="1"/>
  <c r="E42" i="1"/>
  <c r="J41" i="1"/>
  <c r="I41" i="1"/>
  <c r="H41" i="1"/>
  <c r="G41" i="1"/>
  <c r="F41" i="1"/>
  <c r="E41" i="1"/>
  <c r="J40" i="1"/>
  <c r="I40" i="1"/>
  <c r="H40" i="1"/>
  <c r="H39" i="1" s="1"/>
  <c r="H38" i="1" s="1"/>
  <c r="G40" i="1"/>
  <c r="F40" i="1" s="1"/>
  <c r="F39" i="1" s="1"/>
  <c r="F38" i="1" s="1"/>
  <c r="E40" i="1"/>
  <c r="J39" i="1"/>
  <c r="J38" i="1" s="1"/>
  <c r="I39" i="1"/>
  <c r="I38" i="1" s="1"/>
  <c r="E39" i="1"/>
  <c r="E38" i="1" s="1"/>
  <c r="M38" i="1"/>
  <c r="L38" i="1"/>
  <c r="K38" i="1"/>
  <c r="J37" i="1"/>
  <c r="I37" i="1"/>
  <c r="H37" i="1"/>
  <c r="F37" i="1" s="1"/>
  <c r="G37" i="1"/>
  <c r="E37" i="1"/>
  <c r="J36" i="1"/>
  <c r="I36" i="1"/>
  <c r="H36" i="1"/>
  <c r="G36" i="1"/>
  <c r="F36" i="1" s="1"/>
  <c r="E36" i="1"/>
  <c r="F35" i="1"/>
  <c r="F34" i="1"/>
  <c r="J33" i="1"/>
  <c r="I33" i="1"/>
  <c r="H33" i="1"/>
  <c r="G33" i="1"/>
  <c r="F33" i="1" s="1"/>
  <c r="E33" i="1"/>
  <c r="J32" i="1"/>
  <c r="I32" i="1"/>
  <c r="H32" i="1"/>
  <c r="F32" i="1" s="1"/>
  <c r="G32" i="1"/>
  <c r="E32" i="1"/>
  <c r="J31" i="1"/>
  <c r="I31" i="1"/>
  <c r="H31" i="1"/>
  <c r="G31" i="1"/>
  <c r="F31" i="1" s="1"/>
  <c r="E31" i="1"/>
  <c r="J30" i="1"/>
  <c r="I30" i="1"/>
  <c r="H30" i="1"/>
  <c r="F30" i="1" s="1"/>
  <c r="G30" i="1"/>
  <c r="E30" i="1"/>
  <c r="J29" i="1"/>
  <c r="I29" i="1"/>
  <c r="H29" i="1"/>
  <c r="G29" i="1"/>
  <c r="F29" i="1" s="1"/>
  <c r="E29" i="1"/>
  <c r="J28" i="1"/>
  <c r="I28" i="1"/>
  <c r="H28" i="1"/>
  <c r="G28" i="1"/>
  <c r="F28" i="1" s="1"/>
  <c r="E28" i="1"/>
  <c r="J27" i="1"/>
  <c r="I27" i="1"/>
  <c r="H27" i="1"/>
  <c r="G27" i="1"/>
  <c r="F27" i="1" s="1"/>
  <c r="E27" i="1"/>
  <c r="J26" i="1"/>
  <c r="I26" i="1"/>
  <c r="I25" i="1" s="1"/>
  <c r="H26" i="1"/>
  <c r="H25" i="1" s="1"/>
  <c r="G26" i="1"/>
  <c r="F26" i="1" s="1"/>
  <c r="F25" i="1" s="1"/>
  <c r="E26" i="1"/>
  <c r="E25" i="1" s="1"/>
  <c r="M25" i="1"/>
  <c r="L25" i="1"/>
  <c r="K25" i="1"/>
  <c r="J25" i="1"/>
  <c r="F24" i="1"/>
  <c r="J23" i="1"/>
  <c r="I23" i="1"/>
  <c r="I22" i="1" s="1"/>
  <c r="I64" i="1" s="1"/>
  <c r="H23" i="1"/>
  <c r="H22" i="1" s="1"/>
  <c r="H64" i="1" s="1"/>
  <c r="G23" i="1"/>
  <c r="F23" i="1" s="1"/>
  <c r="E23" i="1"/>
  <c r="M22" i="1"/>
  <c r="M64" i="1" s="1"/>
  <c r="M65" i="1" s="1"/>
  <c r="L22" i="1"/>
  <c r="L64" i="1" s="1"/>
  <c r="L65" i="1" s="1"/>
  <c r="K22" i="1"/>
  <c r="K64" i="1" s="1"/>
  <c r="K65" i="1" s="1"/>
  <c r="J22" i="1"/>
  <c r="F15" i="1"/>
  <c r="E15" i="1"/>
  <c r="F13" i="1"/>
  <c r="E13" i="1"/>
  <c r="B13" i="1"/>
  <c r="I11" i="1"/>
  <c r="H11" i="1"/>
  <c r="F11" i="1"/>
  <c r="B11" i="1"/>
  <c r="B8" i="1"/>
  <c r="I105" i="1" l="1"/>
  <c r="I65" i="1"/>
  <c r="J64" i="1"/>
  <c r="E22" i="1"/>
  <c r="E64" i="1" s="1"/>
  <c r="F77" i="1"/>
  <c r="H105" i="1"/>
  <c r="H65" i="1"/>
  <c r="F22" i="1"/>
  <c r="F56" i="1"/>
  <c r="E66" i="1"/>
  <c r="F68" i="1"/>
  <c r="G25" i="1"/>
  <c r="G22" i="1" s="1"/>
  <c r="G39" i="1"/>
  <c r="G38" i="1" s="1"/>
  <c r="G68" i="1"/>
  <c r="G66" i="1" s="1"/>
  <c r="G56" i="1"/>
  <c r="G77" i="1"/>
  <c r="G86" i="1"/>
  <c r="G64" i="1" l="1"/>
  <c r="F64" i="1"/>
  <c r="E105" i="1"/>
  <c r="E65" i="1"/>
  <c r="F66" i="1"/>
  <c r="J65" i="1"/>
  <c r="J105" i="1"/>
  <c r="F65" i="1" l="1"/>
  <c r="F105" i="1"/>
  <c r="G65" i="1"/>
  <c r="G105" i="1"/>
  <c r="B105" i="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<sst xmlns="http://schemas.openxmlformats.org/spreadsheetml/2006/main" count="247" uniqueCount="175">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</sst>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febryary/B1_2025_02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45716</v>
          </cell>
          <cell r="H9">
            <v>695388</v>
          </cell>
        </row>
        <row r="12">
          <cell r="B12" t="str">
            <v>Министерство на транспорта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623039</v>
          </cell>
        </row>
        <row r="190">
          <cell r="E190">
            <v>0</v>
          </cell>
          <cell r="G190">
            <v>0</v>
          </cell>
          <cell r="H190">
            <v>0</v>
          </cell>
          <cell r="I190">
            <v>0</v>
          </cell>
          <cell r="J190">
            <v>5414</v>
          </cell>
        </row>
        <row r="196">
          <cell r="E196">
            <v>0</v>
          </cell>
          <cell r="G196">
            <v>0</v>
          </cell>
          <cell r="H196">
            <v>0</v>
          </cell>
          <cell r="I196">
            <v>0</v>
          </cell>
          <cell r="J196">
            <v>128260</v>
          </cell>
        </row>
        <row r="204">
          <cell r="E204">
            <v>0</v>
          </cell>
          <cell r="G204">
            <v>0</v>
          </cell>
          <cell r="H204">
            <v>0</v>
          </cell>
          <cell r="I204">
            <v>0</v>
          </cell>
          <cell r="J204">
            <v>0</v>
          </cell>
        </row>
        <row r="205">
          <cell r="E205">
            <v>0</v>
          </cell>
          <cell r="G205">
            <v>0</v>
          </cell>
          <cell r="H205">
            <v>0</v>
          </cell>
          <cell r="I205">
            <v>0</v>
          </cell>
          <cell r="J205">
            <v>181461</v>
          </cell>
        </row>
        <row r="223">
          <cell r="E223">
            <v>0</v>
          </cell>
          <cell r="G223">
            <v>0</v>
          </cell>
          <cell r="H223">
            <v>0</v>
          </cell>
          <cell r="I223">
            <v>0</v>
          </cell>
          <cell r="J223">
            <v>464</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753210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3445</v>
          </cell>
        </row>
        <row r="534">
          <cell r="E534">
            <v>0</v>
          </cell>
          <cell r="G534">
            <v>0</v>
          </cell>
          <cell r="H534">
            <v>0</v>
          </cell>
          <cell r="I534">
            <v>0</v>
          </cell>
          <cell r="J534">
            <v>181983</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45723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45716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938638</v>
      </c>
      <c r="G38" s="218">
        <f t="shared" si="3"/>
        <v>0</v>
      </c>
      <c r="H38" s="219">
        <f t="shared" si="3"/>
        <v>0</v>
      </c>
      <c r="I38" s="219">
        <f t="shared" si="3"/>
        <v>0</v>
      </c>
      <c r="J38" s="220">
        <f t="shared" si="3"/>
        <v>938638</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756713</v>
      </c>
      <c r="G39" s="230">
        <f t="shared" si="4"/>
        <v>0</v>
      </c>
      <c r="H39" s="231">
        <f t="shared" si="4"/>
        <v>0</v>
      </c>
      <c r="I39" s="231">
        <f t="shared" si="4"/>
        <v>0</v>
      </c>
      <c r="J39" s="232">
        <f t="shared" si="4"/>
        <v>756713</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623039</v>
      </c>
      <c r="G40" s="238">
        <f>[1]OTCHET!G187</f>
        <v>0</v>
      </c>
      <c r="H40" s="239">
        <f>[1]OTCHET!H187</f>
        <v>0</v>
      </c>
      <c r="I40" s="239">
        <f>[1]OTCHET!I187</f>
        <v>0</v>
      </c>
      <c r="J40" s="240">
        <f>[1]OTCHET!J187</f>
        <v>623039</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5414</v>
      </c>
      <c r="G41" s="246">
        <f>[1]OTCHET!G190</f>
        <v>0</v>
      </c>
      <c r="H41" s="247">
        <f>[1]OTCHET!H190</f>
        <v>0</v>
      </c>
      <c r="I41" s="247">
        <f>[1]OTCHET!I190</f>
        <v>0</v>
      </c>
      <c r="J41" s="248">
        <f>[1]OTCHET!J190</f>
        <v>5414</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128260</v>
      </c>
      <c r="G42" s="253">
        <f>+[1]OTCHET!G196+[1]OTCHET!G204</f>
        <v>0</v>
      </c>
      <c r="H42" s="254">
        <f>+[1]OTCHET!H196+[1]OTCHET!H204</f>
        <v>0</v>
      </c>
      <c r="I42" s="254">
        <f>+[1]OTCHET!I196+[1]OTCHET!I204</f>
        <v>0</v>
      </c>
      <c r="J42" s="255">
        <f>+[1]OTCHET!J196+[1]OTCHET!J204</f>
        <v>128260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181925</v>
      </c>
      <c r="G43" s="259">
        <f>+[1]OTCHET!G205+[1]OTCHET!G223+[1]OTCHET!G274</f>
        <v>0</v>
      </c>
      <c r="H43" s="260">
        <f>+[1]OTCHET!H205+[1]OTCHET!H223+[1]OTCHET!H274</f>
        <v>0</v>
      </c>
      <c r="I43" s="260">
        <f>+[1]OTCHET!I205+[1]OTCHET!I223+[1]OTCHET!I274</f>
        <v>0</v>
      </c>
      <c r="J43" s="261">
        <f>+[1]OTCHET!J205+[1]OTCHET!J223+[1]OTCHET!J274</f>
        <v>181925</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753210</v>
      </c>
      <c r="G56" s="302">
        <f t="shared" si="5"/>
        <v>0</v>
      </c>
      <c r="H56" s="303">
        <f t="shared" si="5"/>
        <v>0</v>
      </c>
      <c r="I56" s="304">
        <f t="shared" si="5"/>
        <v>0</v>
      </c>
      <c r="J56" s="305">
        <f t="shared" si="5"/>
        <v>753210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753210</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753210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-185428</v>
      </c>
      <c r="G64" s="345">
        <f t="shared" si="6"/>
        <v>0</v>
      </c>
      <c r="H64" s="346">
        <f t="shared" si="6"/>
        <v>0</v>
      </c>
      <c r="I64" s="346">
        <f t="shared" si="6"/>
        <v>0</v>
      </c>
      <c r="J64" s="347">
        <f t="shared" si="6"/>
        <v>-185428</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185428</v>
      </c>
      <c r="G66" s="357">
        <f t="shared" ref="G66:L66" si="8">SUM(+G68+G76+G77+G84+G85+G86+G89+G90+G91+G92+G93+G94+G95)</f>
        <v>0</v>
      </c>
      <c r="H66" s="358">
        <f>SUM(+H68+H76+H77+H84+H85+H86+H89+H90+H91+H92+H93+H94+H95)</f>
        <v>0</v>
      </c>
      <c r="I66" s="358">
        <f>SUM(+I68+I76+I77+I84+I85+I86+I89+I90+I91+I92+I93+I94+I95)</f>
        <v>0</v>
      </c>
      <c r="J66" s="359">
        <f>SUM(+J68+J76+J77+J84+J85+J86+J89+J90+J91+J92+J93+J94+J95)</f>
        <v>185428</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3445</v>
      </c>
      <c r="G86" s="318">
        <f t="shared" ref="G86:M86" si="11">+G87+G88</f>
        <v>0</v>
      </c>
      <c r="H86" s="319">
        <f>+H87+H88</f>
        <v>0</v>
      </c>
      <c r="I86" s="319">
        <f>+I87+I88</f>
        <v>0</v>
      </c>
      <c r="J86" s="320">
        <f>+J87+J88</f>
        <v>3445</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3445</v>
      </c>
      <c r="G88" s="391">
        <f>+[1]OTCHET!G524+[1]OTCHET!G527+[1]OTCHET!G547</f>
        <v>0</v>
      </c>
      <c r="H88" s="392">
        <f>+[1]OTCHET!H524+[1]OTCHET!H527+[1]OTCHET!H547</f>
        <v>0</v>
      </c>
      <c r="I88" s="392">
        <f>+[1]OTCHET!I524+[1]OTCHET!I527+[1]OTCHET!I547</f>
        <v>0</v>
      </c>
      <c r="J88" s="393">
        <f>+[1]OTCHET!J524+[1]OTCHET!J527+[1]OTCHET!J547</f>
        <v>3445</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181983</v>
      </c>
      <c r="G89" s="308">
        <f>[1]OTCHET!G534</f>
        <v>0</v>
      </c>
      <c r="H89" s="309">
        <f>[1]OTCHET!H534</f>
        <v>0</v>
      </c>
      <c r="I89" s="309">
        <f>[1]OTCHET!I534</f>
        <v>0</v>
      </c>
      <c r="J89" s="310">
        <f>[1]OTCHET!J534</f>
        <v>181983</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45723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2025-03-12T07:42:16Z</dcterms:modified>
</cp:coreProperties>
</file>