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H86" i="1" s="1"/>
  <c r="G88" i="1"/>
  <c r="F88" i="1" s="1"/>
  <c r="E88" i="1"/>
  <c r="J87" i="1"/>
  <c r="J86" i="1" s="1"/>
  <c r="I87" i="1"/>
  <c r="H87" i="1"/>
  <c r="G87" i="1"/>
  <c r="F87" i="1"/>
  <c r="E87" i="1"/>
  <c r="M86" i="1"/>
  <c r="L86" i="1"/>
  <c r="K86" i="1"/>
  <c r="I86" i="1"/>
  <c r="G86" i="1"/>
  <c r="E86" i="1"/>
  <c r="J85" i="1"/>
  <c r="I85" i="1"/>
  <c r="H85" i="1"/>
  <c r="F85" i="1" s="1"/>
  <c r="G85" i="1"/>
  <c r="E85" i="1"/>
  <c r="J84" i="1"/>
  <c r="I84" i="1"/>
  <c r="H84" i="1"/>
  <c r="G84" i="1"/>
  <c r="F84" i="1" s="1"/>
  <c r="E84" i="1"/>
  <c r="J83" i="1"/>
  <c r="I83" i="1"/>
  <c r="I77" i="1" s="1"/>
  <c r="H83" i="1"/>
  <c r="G83" i="1"/>
  <c r="F83" i="1" s="1"/>
  <c r="E83" i="1"/>
  <c r="E77" i="1" s="1"/>
  <c r="J82" i="1"/>
  <c r="I82" i="1"/>
  <c r="H82" i="1"/>
  <c r="G82" i="1"/>
  <c r="F82" i="1" s="1"/>
  <c r="E82" i="1"/>
  <c r="F81" i="1"/>
  <c r="J80" i="1"/>
  <c r="I80" i="1"/>
  <c r="H80" i="1"/>
  <c r="G80" i="1"/>
  <c r="F80" i="1"/>
  <c r="E80" i="1"/>
  <c r="J79" i="1"/>
  <c r="I79" i="1"/>
  <c r="H79" i="1"/>
  <c r="H77" i="1" s="1"/>
  <c r="G79" i="1"/>
  <c r="F79" i="1" s="1"/>
  <c r="E79" i="1"/>
  <c r="J78" i="1"/>
  <c r="J77" i="1" s="1"/>
  <c r="I78" i="1"/>
  <c r="H78" i="1"/>
  <c r="G78" i="1"/>
  <c r="F78" i="1"/>
  <c r="E78" i="1"/>
  <c r="M77" i="1"/>
  <c r="L77" i="1"/>
  <c r="K77" i="1"/>
  <c r="G77" i="1"/>
  <c r="M76" i="1"/>
  <c r="L76" i="1"/>
  <c r="K76" i="1"/>
  <c r="J76" i="1"/>
  <c r="I76" i="1"/>
  <c r="H76" i="1"/>
  <c r="F76" i="1" s="1"/>
  <c r="G76" i="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F72" i="1" s="1"/>
  <c r="G72" i="1"/>
  <c r="E72" i="1"/>
  <c r="M71" i="1"/>
  <c r="L71" i="1"/>
  <c r="K71" i="1"/>
  <c r="J71" i="1"/>
  <c r="I71" i="1"/>
  <c r="I68" i="1" s="1"/>
  <c r="I66" i="1" s="1"/>
  <c r="H71" i="1"/>
  <c r="G71" i="1"/>
  <c r="F71" i="1" s="1"/>
  <c r="E71" i="1"/>
  <c r="M70" i="1"/>
  <c r="L70" i="1"/>
  <c r="K70" i="1"/>
  <c r="J70" i="1"/>
  <c r="J68" i="1" s="1"/>
  <c r="J66" i="1" s="1"/>
  <c r="I70" i="1"/>
  <c r="H70" i="1"/>
  <c r="G70" i="1"/>
  <c r="F70" i="1"/>
  <c r="E70" i="1"/>
  <c r="M69" i="1"/>
  <c r="L69" i="1"/>
  <c r="K69" i="1"/>
  <c r="K68" i="1" s="1"/>
  <c r="K66" i="1" s="1"/>
  <c r="J69" i="1"/>
  <c r="I69" i="1"/>
  <c r="H69" i="1"/>
  <c r="G69" i="1"/>
  <c r="F69" i="1" s="1"/>
  <c r="F68" i="1" s="1"/>
  <c r="E69" i="1"/>
  <c r="E68" i="1" s="1"/>
  <c r="E66" i="1" s="1"/>
  <c r="M68" i="1"/>
  <c r="L68" i="1"/>
  <c r="L66" i="1" s="1"/>
  <c r="H68" i="1"/>
  <c r="H66" i="1" s="1"/>
  <c r="F67" i="1"/>
  <c r="M66" i="1"/>
  <c r="J63" i="1"/>
  <c r="I63" i="1"/>
  <c r="H63" i="1"/>
  <c r="G63" i="1"/>
  <c r="F63" i="1" s="1"/>
  <c r="E63" i="1"/>
  <c r="J62" i="1"/>
  <c r="I62" i="1"/>
  <c r="I56" i="1" s="1"/>
  <c r="H62" i="1"/>
  <c r="G62" i="1"/>
  <c r="F62" i="1" s="1"/>
  <c r="E62" i="1"/>
  <c r="E56" i="1" s="1"/>
  <c r="F61" i="1"/>
  <c r="J60" i="1"/>
  <c r="I60" i="1"/>
  <c r="H60" i="1"/>
  <c r="G60" i="1"/>
  <c r="F60" i="1" s="1"/>
  <c r="E60" i="1"/>
  <c r="J59" i="1"/>
  <c r="I59" i="1"/>
  <c r="H59" i="1"/>
  <c r="G59" i="1"/>
  <c r="F59" i="1"/>
  <c r="E59" i="1"/>
  <c r="J58" i="1"/>
  <c r="I58" i="1"/>
  <c r="H58" i="1"/>
  <c r="H56" i="1" s="1"/>
  <c r="G58" i="1"/>
  <c r="F58" i="1" s="1"/>
  <c r="E58" i="1"/>
  <c r="J57" i="1"/>
  <c r="J56" i="1" s="1"/>
  <c r="I57" i="1"/>
  <c r="H57" i="1"/>
  <c r="G57" i="1"/>
  <c r="F57" i="1"/>
  <c r="E57" i="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J64" i="1" s="1"/>
  <c r="I31" i="1"/>
  <c r="H31" i="1"/>
  <c r="G31" i="1"/>
  <c r="F31" i="1"/>
  <c r="E31" i="1"/>
  <c r="J30" i="1"/>
  <c r="I30" i="1"/>
  <c r="H30" i="1"/>
  <c r="F30" i="1" s="1"/>
  <c r="G30" i="1"/>
  <c r="E30" i="1"/>
  <c r="J29" i="1"/>
  <c r="I29" i="1"/>
  <c r="H29" i="1"/>
  <c r="G29" i="1"/>
  <c r="F29" i="1"/>
  <c r="E29" i="1"/>
  <c r="J28" i="1"/>
  <c r="I28" i="1"/>
  <c r="H28" i="1"/>
  <c r="F28" i="1" s="1"/>
  <c r="G28" i="1"/>
  <c r="E28" i="1"/>
  <c r="J27" i="1"/>
  <c r="I27" i="1"/>
  <c r="H27" i="1"/>
  <c r="G27" i="1"/>
  <c r="F27" i="1"/>
  <c r="E27" i="1"/>
  <c r="J26" i="1"/>
  <c r="I26" i="1"/>
  <c r="H26" i="1"/>
  <c r="H25" i="1" s="1"/>
  <c r="G26" i="1"/>
  <c r="E26" i="1"/>
  <c r="M25" i="1"/>
  <c r="L25" i="1"/>
  <c r="K25" i="1"/>
  <c r="I25" i="1"/>
  <c r="G25" i="1"/>
  <c r="E25" i="1"/>
  <c r="F24" i="1"/>
  <c r="J23" i="1"/>
  <c r="I23" i="1"/>
  <c r="H23" i="1"/>
  <c r="H22" i="1" s="1"/>
  <c r="H64" i="1" s="1"/>
  <c r="G23" i="1"/>
  <c r="E23" i="1"/>
  <c r="M22" i="1"/>
  <c r="M64" i="1" s="1"/>
  <c r="M65" i="1" s="1"/>
  <c r="L22" i="1"/>
  <c r="L64" i="1" s="1"/>
  <c r="L65" i="1" s="1"/>
  <c r="K22" i="1"/>
  <c r="K64" i="1" s="1"/>
  <c r="K65" i="1" s="1"/>
  <c r="I22" i="1"/>
  <c r="I64" i="1" s="1"/>
  <c r="G22" i="1"/>
  <c r="E22" i="1"/>
  <c r="F15" i="1"/>
  <c r="E15" i="1"/>
  <c r="F13" i="1"/>
  <c r="E13" i="1"/>
  <c r="B13" i="1"/>
  <c r="I11" i="1"/>
  <c r="H11" i="1"/>
  <c r="F11" i="1"/>
  <c r="B11" i="1"/>
  <c r="B8" i="1"/>
  <c r="J65" i="1" l="1"/>
  <c r="J105" i="1"/>
  <c r="I105" i="1"/>
  <c r="I65" i="1"/>
  <c r="E64" i="1"/>
  <c r="H105" i="1"/>
  <c r="H65" i="1"/>
  <c r="F39" i="1"/>
  <c r="F38" i="1" s="1"/>
  <c r="F56" i="1"/>
  <c r="F77" i="1"/>
  <c r="F66" i="1" s="1"/>
  <c r="F86" i="1"/>
  <c r="F23" i="1"/>
  <c r="F26" i="1"/>
  <c r="F25" i="1" s="1"/>
  <c r="G39" i="1"/>
  <c r="G38" i="1" s="1"/>
  <c r="G64" i="1" s="1"/>
  <c r="G68" i="1"/>
  <c r="G66" i="1" s="1"/>
  <c r="G65" i="1" l="1"/>
  <c r="G105" i="1"/>
  <c r="F22" i="1"/>
  <c r="F64" i="1" s="1"/>
  <c r="E105" i="1"/>
  <c r="E65" i="1"/>
  <c r="F65" i="1" l="1"/>
  <c r="F105" i="1"/>
  <c r="B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<sst xmlns="http://schemas.openxmlformats.org/spreadsheetml/2006/main" count="247" uniqueCount="175">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</sst>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rt/B1_2025_03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-37324910</v>
          </cell>
          <cell r="H534">
            <v>0</v>
          </cell>
          <cell r="I534">
            <v>0</v>
          </cell>
          <cell r="J534">
            <v>28679026</v>
          </cell>
        </row>
        <row r="539">
          <cell r="E539">
            <v>0</v>
          </cell>
          <cell r="G539">
            <v>0</v>
          </cell>
          <cell r="H539">
            <v>0</v>
          </cell>
          <cell r="I539">
            <v>0</v>
          </cell>
          <cell r="J539">
            <v>0</v>
          </cell>
        </row>
        <row r="547">
          <cell r="E547">
            <v>0</v>
          </cell>
          <cell r="G547">
            <v>29674113</v>
          </cell>
          <cell r="H547">
            <v>0</v>
          </cell>
          <cell r="I547">
            <v>0</v>
          </cell>
          <cell r="J547">
            <v>-28679026</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-550215</v>
          </cell>
          <cell r="H576">
            <v>0</v>
          </cell>
          <cell r="I576">
            <v>0</v>
          </cell>
          <cell r="J576">
            <v>0</v>
          </cell>
        </row>
        <row r="577">
          <cell r="G577">
            <v>0</v>
          </cell>
          <cell r="H577">
            <v>-23</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-282176522</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45755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G112" sqref="G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995087</v>
      </c>
      <c r="G86" s="318">
        <f t="shared" ref="G86:M86" si="11">+G87+G88</f>
        <v>29674113</v>
      </c>
      <c r="H86" s="319">
        <f>+H87+H88</f>
        <v>0</v>
      </c>
      <c r="I86" s="319">
        <f>+I87+I88</f>
        <v>0</v>
      </c>
      <c r="J86" s="320">
        <f>+J87+J88</f>
        <v>-28679026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995087</v>
      </c>
      <c r="G88" s="391">
        <f>+[1]OTCHET!G524+[1]OTCHET!G527+[1]OTCHET!G547</f>
        <v>29674113</v>
      </c>
      <c r="H88" s="392">
        <f>+[1]OTCHET!H524+[1]OTCHET!H527+[1]OTCHET!H547</f>
        <v>0</v>
      </c>
      <c r="I88" s="392">
        <f>+[1]OTCHET!I524+[1]OTCHET!I527+[1]OTCHET!I547</f>
        <v>0</v>
      </c>
      <c r="J88" s="393">
        <f>+[1]OTCHET!J524+[1]OTCHET!J527+[1]OTCHET!J547</f>
        <v>-28679026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-8645884</v>
      </c>
      <c r="G89" s="308">
        <f>[1]OTCHET!G534</f>
        <v>-37324910</v>
      </c>
      <c r="H89" s="309">
        <f>[1]OTCHET!H534</f>
        <v>0</v>
      </c>
      <c r="I89" s="309">
        <f>[1]OTCHET!I534</f>
        <v>0</v>
      </c>
      <c r="J89" s="310">
        <f>[1]OTCHET!J534</f>
        <v>28679026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674706</v>
      </c>
      <c r="G90" s="313">
        <f>+[1]OTCHET!G570+[1]OTCHET!G571+[1]OTCHET!G572+[1]OTCHET!G573+[1]OTCHET!G574+[1]OTCHET!G575</f>
        <v>674683</v>
      </c>
      <c r="H90" s="314">
        <f>+[1]OTCHET!H570+[1]OTCHET!H571+[1]OTCHET!H572+[1]OTCHET!H573+[1]OTCHET!H574+[1]OTCHET!H575</f>
        <v>23</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-550238</v>
      </c>
      <c r="G91" s="177">
        <f>+[1]OTCHET!G576+[1]OTCHET!G577+[1]OTCHET!G578+[1]OTCHET!G579+[1]OTCHET!G580+[1]OTCHET!G581+[1]OTCHET!G582</f>
        <v>-550215</v>
      </c>
      <c r="H91" s="178">
        <f>+[1]OTCHET!H576+[1]OTCHET!H577+[1]OTCHET!H578+[1]OTCHET!H579+[1]OTCHET!H580+[1]OTCHET!H581+[1]OTCHET!H582</f>
        <v>-23</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289702851</v>
      </c>
      <c r="G93" s="177">
        <f>+[1]OTCHET!G590+[1]OTCHET!G591</f>
        <v>289702851</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-282176522</v>
      </c>
      <c r="G94" s="177">
        <f>+[1]OTCHET!G592+[1]OTCHET!G593</f>
        <v>-282176522</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45755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2025-04-10T14:02:35Z</dcterms:modified>
</cp:coreProperties>
</file>